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9080" windowHeight="109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<sst xmlns="http://schemas.openxmlformats.org/spreadsheetml/2006/main" count="13" uniqueCount="13">
  <si>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cfu/mL</t>
  </si>
  <si>
    <t>*This growth curve was measured per Karen's old method of washing bacterial culture twice before measuring spec @ OD of 620nm.</t>
  </si>
  <si>
    <t>OD @ 620 nm</t>
  </si>
  <si>
    <t>OD @ 
620 nm</t>
  </si>
  <si>
    <t>Estimated 
conc. (cfu/mL)</t>
  </si>
  <si>
    <t>Actual 
conc. (cfu/mL)</t>
  </si>
  <si>
    <t>It may be necessary to measure a new growth curve for X00-12-1 if the continued method will be to not wash the bacterial culture in future testing.</t>
  </si>
  <si>
    <t>*New agreed method with Dr Richard's (also my earlier suggested idea) is to NOT wash the bacterial culture because the protease is a necessary virulence factor, which activity is important in the plate assays.  However, not washing the bacteria gives a greater range in bacterial concentration in respect to optical density.  Here is an example of the past 2 plate assays data when the bacteria was not washed:</t>
  </si>
  <si>
    <t>Calculations</t>
  </si>
  <si>
    <t>Nanodrop absorbance at 620 nm</t>
  </si>
  <si>
    <t>y = 3E9x - 3E8</t>
  </si>
  <si>
    <t>CFU</t>
  </si>
  <si>
    <t>AVERAGE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</si>
</sst>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"/>
    <numFmt numFmtId="166" formatCode="0.00E+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X00-12-1 Growth Curve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83"/>
          <c:w val="0.942"/>
          <c:h val="0.7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'[1]Sheet1'!$C$52:$C$64</c:f>
              <c:numCache>
                <c:ptCount val="13"/>
                <c:pt idx="0">
                  <c:v>0.048</c:v>
                </c:pt>
                <c:pt idx="1">
                  <c:v>0.07</c:v>
                </c:pt>
                <c:pt idx="2">
                  <c:v>0.12</c:v>
                </c:pt>
                <c:pt idx="3">
                  <c:v>0.13</c:v>
                </c:pt>
                <c:pt idx="4">
                  <c:v>0.29</c:v>
                </c:pt>
                <c:pt idx="5">
                  <c:v>0.31</c:v>
                </c:pt>
                <c:pt idx="6">
                  <c:v>0.485</c:v>
                </c:pt>
                <c:pt idx="7">
                  <c:v>0.505</c:v>
                </c:pt>
                <c:pt idx="8">
                  <c:v>0.501</c:v>
                </c:pt>
                <c:pt idx="9">
                  <c:v>0.78</c:v>
                </c:pt>
                <c:pt idx="10">
                  <c:v>0.79</c:v>
                </c:pt>
                <c:pt idx="11">
                  <c:v>0.79</c:v>
                </c:pt>
                <c:pt idx="12">
                  <c:v>0.95</c:v>
                </c:pt>
              </c:numCache>
            </c:numRef>
          </c:xVal>
          <c:yVal>
            <c:numRef>
              <c:f>'[1]Sheet1'!$D$52:$D$64</c:f>
              <c:numCache>
                <c:ptCount val="13"/>
                <c:pt idx="0">
                  <c:v>25000000</c:v>
                </c:pt>
                <c:pt idx="1">
                  <c:v>25000000</c:v>
                </c:pt>
                <c:pt idx="2">
                  <c:v>10000000</c:v>
                </c:pt>
                <c:pt idx="3">
                  <c:v>100000000</c:v>
                </c:pt>
                <c:pt idx="4">
                  <c:v>200000000</c:v>
                </c:pt>
                <c:pt idx="5">
                  <c:v>500000000</c:v>
                </c:pt>
                <c:pt idx="6">
                  <c:v>1119000000</c:v>
                </c:pt>
                <c:pt idx="7">
                  <c:v>800000000</c:v>
                </c:pt>
                <c:pt idx="8">
                  <c:v>800000000</c:v>
                </c:pt>
                <c:pt idx="9">
                  <c:v>1840000000</c:v>
                </c:pt>
                <c:pt idx="10">
                  <c:v>2150000000</c:v>
                </c:pt>
                <c:pt idx="11">
                  <c:v>1950000000</c:v>
                </c:pt>
                <c:pt idx="12">
                  <c:v>2500000000</c:v>
                </c:pt>
              </c:numCache>
            </c:numRef>
          </c:yVal>
          <c:smooth val="0"/>
        </c:ser>
        <c:axId val="31794208"/>
        <c:axId val="17712417"/>
      </c:scatterChart>
      <c:valAx>
        <c:axId val="3179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Optical Density at 620 nm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417"/>
        <c:crosses val="autoZero"/>
        <c:crossBetween val="midCat"/>
        <c:dispUnits/>
      </c:valAx>
      <c:valAx>
        <c:axId val="17712417"/>
        <c:scaling>
          <c:orientation val="minMax"/>
          <c:max val="30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Bacterial Concentration (cfu/ml)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42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400050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419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23A\Probiotics%202007\X00-12-1%20Growth%20Cur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C52">
            <v>0.048</v>
          </cell>
          <cell r="D52">
            <v>25000000</v>
          </cell>
        </row>
        <row r="53">
          <cell r="C53">
            <v>0.07</v>
          </cell>
          <cell r="D53">
            <v>25000000</v>
          </cell>
        </row>
        <row r="54">
          <cell r="C54">
            <v>0.12</v>
          </cell>
          <cell r="D54">
            <v>10000000</v>
          </cell>
        </row>
        <row r="55">
          <cell r="C55">
            <v>0.13</v>
          </cell>
          <cell r="D55">
            <v>100000000</v>
          </cell>
        </row>
        <row r="56">
          <cell r="C56">
            <v>0.29</v>
          </cell>
          <cell r="D56">
            <v>200000000</v>
          </cell>
        </row>
        <row r="57">
          <cell r="C57">
            <v>0.31</v>
          </cell>
          <cell r="D57">
            <v>500000000</v>
          </cell>
        </row>
        <row r="58">
          <cell r="C58">
            <v>0.485</v>
          </cell>
          <cell r="D58">
            <v>1119000000</v>
          </cell>
        </row>
        <row r="59">
          <cell r="C59">
            <v>0.505</v>
          </cell>
          <cell r="D59">
            <v>800000000</v>
          </cell>
        </row>
        <row r="60">
          <cell r="C60">
            <v>0.501</v>
          </cell>
          <cell r="D60">
            <v>800000000</v>
          </cell>
        </row>
        <row r="61">
          <cell r="C61">
            <v>0.78</v>
          </cell>
          <cell r="D61">
            <v>1840000000</v>
          </cell>
        </row>
        <row r="62">
          <cell r="C62">
            <v>0.79</v>
          </cell>
          <cell r="D62">
            <v>2150000000</v>
          </cell>
        </row>
        <row r="63">
          <cell r="C63">
            <v>0.79</v>
          </cell>
          <cell r="D63">
            <v>1950000000</v>
          </cell>
        </row>
        <row r="64">
          <cell r="C64">
            <v>0.95</v>
          </cell>
          <cell r="D64">
            <v>2500000000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workbookViewId="0" topLeftCell="A1">
      <selection activeCell="M5" sqref="M5"/>
    </sheetView>
  </sheetViews>
  <sheetFormatPr defaultColWidth="8.8515625" defaultRowHeight="12.75"/>
  <cols>
    <col min="1" max="2" width="8.8515625" style="0" customWidth="1"/>
    <col min="3" max="3" width="14.28125" style="0" customWidth="1"/>
    <col min="4" max="4" width="14.00390625" style="0" customWidth="1"/>
    <col min="5" max="11" width="8.8515625" style="0" customWidth="1"/>
    <col min="12" max="12" width="13.421875" style="0" customWidth="1"/>
    <col min="13" max="13" width="10.140625" style="0" customWidth="1"/>
  </cols>
  <sheetData>
    <row r="1" spans="12:13" ht="12">
      <c r="L1" s="3" t="s">
        <v>2</v>
      </c>
      <c r="M1" s="3" t="s">
        <v>0</v>
      </c>
    </row>
    <row r="2" spans="12:13" ht="12">
      <c r="L2" s="1">
        <v>0.048</v>
      </c>
      <c r="M2" s="2">
        <v>25000000</v>
      </c>
    </row>
    <row r="3" spans="12:13" ht="12">
      <c r="L3" s="1">
        <v>0.07</v>
      </c>
      <c r="M3" s="2">
        <v>25000000</v>
      </c>
    </row>
    <row r="4" spans="12:13" ht="12">
      <c r="L4" s="1">
        <v>0.12</v>
      </c>
      <c r="M4" s="2">
        <v>10000000</v>
      </c>
    </row>
    <row r="5" spans="12:13" ht="12">
      <c r="L5" s="1">
        <v>0.13</v>
      </c>
      <c r="M5" s="2">
        <v>100000000</v>
      </c>
    </row>
    <row r="6" spans="12:13" ht="12">
      <c r="L6" s="1">
        <v>0.29</v>
      </c>
      <c r="M6" s="2">
        <v>200000000</v>
      </c>
    </row>
    <row r="7" spans="12:13" ht="12">
      <c r="L7" s="1">
        <v>0.31</v>
      </c>
      <c r="M7" s="2">
        <v>500000000</v>
      </c>
    </row>
    <row r="8" spans="12:13" ht="12">
      <c r="L8" s="1">
        <v>0.485</v>
      </c>
      <c r="M8" s="2">
        <v>1119000000</v>
      </c>
    </row>
    <row r="9" spans="12:13" ht="12">
      <c r="L9" s="1">
        <v>0.505</v>
      </c>
      <c r="M9" s="2">
        <v>800000000</v>
      </c>
    </row>
    <row r="10" spans="12:13" ht="12">
      <c r="L10" s="1">
        <v>0.501</v>
      </c>
      <c r="M10" s="2">
        <v>800000000</v>
      </c>
    </row>
    <row r="11" spans="12:13" ht="12">
      <c r="L11" s="1">
        <v>0.78</v>
      </c>
      <c r="M11" s="2">
        <v>1840000000</v>
      </c>
    </row>
    <row r="12" spans="12:13" ht="12">
      <c r="L12" s="1">
        <v>0.79</v>
      </c>
      <c r="M12" s="2">
        <v>2150000000</v>
      </c>
    </row>
    <row r="13" spans="12:13" ht="12">
      <c r="L13" s="1">
        <v>0.79</v>
      </c>
      <c r="M13" s="2">
        <v>1950000000</v>
      </c>
    </row>
    <row r="14" spans="12:13" ht="12">
      <c r="L14" s="1">
        <v>0.95</v>
      </c>
      <c r="M14" s="2">
        <v>2500000000</v>
      </c>
    </row>
    <row r="26" ht="12.75" customHeight="1"/>
    <row r="28" spans="2:13" ht="12">
      <c r="B28" s="6" t="s">
        <v>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2">
      <c r="B29" s="5" t="s">
        <v>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:13" ht="1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2:12" ht="24">
      <c r="B32" s="4" t="s">
        <v>3</v>
      </c>
      <c r="C32" s="4" t="s">
        <v>4</v>
      </c>
      <c r="D32" s="4" t="s">
        <v>5</v>
      </c>
      <c r="E32" s="7" t="s">
        <v>6</v>
      </c>
      <c r="F32" s="7"/>
      <c r="G32" s="7"/>
      <c r="H32" s="7"/>
      <c r="I32" s="7"/>
      <c r="J32" s="7"/>
      <c r="K32" s="7"/>
      <c r="L32" s="7"/>
    </row>
    <row r="33" spans="2:12" ht="12">
      <c r="B33" s="1">
        <v>0.8</v>
      </c>
      <c r="C33" s="2">
        <v>2000000000</v>
      </c>
      <c r="D33" s="2">
        <v>1880000000</v>
      </c>
      <c r="E33" s="7"/>
      <c r="F33" s="7"/>
      <c r="G33" s="7"/>
      <c r="H33" s="7"/>
      <c r="I33" s="7"/>
      <c r="J33" s="7"/>
      <c r="K33" s="7"/>
      <c r="L33" s="7"/>
    </row>
    <row r="34" spans="2:4" ht="15" customHeight="1">
      <c r="B34" s="1">
        <v>0.95</v>
      </c>
      <c r="C34" s="2">
        <v>2300000000</v>
      </c>
      <c r="D34" s="2">
        <v>1210000000</v>
      </c>
    </row>
  </sheetData>
  <mergeCells count="3">
    <mergeCell ref="B29:M31"/>
    <mergeCell ref="B28:M28"/>
    <mergeCell ref="E32:L33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3" sqref="B3:B6"/>
    </sheetView>
  </sheetViews>
  <sheetFormatPr defaultColWidth="8.8515625" defaultRowHeight="12.75"/>
  <cols>
    <col min="1" max="1" width="25.8515625" style="0" bestFit="1" customWidth="1"/>
    <col min="2" max="2" width="10.140625" style="0" bestFit="1" customWidth="1"/>
  </cols>
  <sheetData>
    <row r="1" spans="1:3" ht="12">
      <c r="A1" t="s">
        <v>8</v>
      </c>
      <c r="C1" t="s">
        <v>10</v>
      </c>
    </row>
    <row r="2" spans="1:2" ht="12">
      <c r="A2" t="s">
        <v>9</v>
      </c>
      <c r="B2" t="s">
        <v>11</v>
      </c>
    </row>
    <row r="3" spans="1:2" ht="12">
      <c r="A3">
        <v>0.159</v>
      </c>
      <c r="B3" s="8">
        <f>((3*10^9)*A3)-(3*10^8)</f>
        <v>177000000</v>
      </c>
    </row>
    <row r="4" spans="1:2" ht="12">
      <c r="A4">
        <v>0.147</v>
      </c>
      <c r="B4" s="8">
        <f>((3*10^9)*A4)-(3*10^8)</f>
        <v>141000000</v>
      </c>
    </row>
    <row r="5" spans="1:2" ht="12">
      <c r="A5">
        <v>0.15</v>
      </c>
      <c r="B5" s="8">
        <f>((3*10^9)*A5)-(3*10^8)</f>
        <v>150000000</v>
      </c>
    </row>
    <row r="6" spans="1:3" ht="12">
      <c r="A6">
        <f>AVERAGE(A3:A5)</f>
        <v>0.152</v>
      </c>
      <c r="B6" s="8">
        <f>AVERAGE(B3:B5)</f>
        <v>156000000</v>
      </c>
      <c r="C6" t="s">
        <v>12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Aquatechnics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office WS 3</dc:creator>
  <cp:keywords/>
  <dc:description/>
  <cp:lastModifiedBy>Emma Timmins-Schiffman</cp:lastModifiedBy>
  <dcterms:created xsi:type="dcterms:W3CDTF">2010-03-15T17:08:11Z</dcterms:created>
  <dcterms:modified xsi:type="dcterms:W3CDTF">2010-03-15T23:59:58Z</dcterms:modified>
  <cp:category/>
  <cp:version/>
  <cp:contentType/>
  <cp:contentStatus/>
</cp:coreProperties>
</file>